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120" yWindow="80" windowWidth="28680" windowHeight="15740"/>
  </bookViews>
  <sheets>
    <sheet name="19 years old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1" l="1"/>
  <c r="F30" i="1"/>
  <c r="G30" i="1"/>
  <c r="D15" i="1"/>
  <c r="E9" i="1"/>
  <c r="D9" i="1"/>
  <c r="D6" i="1"/>
  <c r="E6" i="1"/>
  <c r="F6" i="1"/>
  <c r="G6" i="1"/>
  <c r="H6" i="1"/>
  <c r="I6" i="1"/>
  <c r="J6" i="1"/>
  <c r="K6" i="1"/>
  <c r="L6" i="1"/>
  <c r="M6" i="1"/>
  <c r="N6" i="1"/>
  <c r="O6" i="1"/>
  <c r="P6" i="1"/>
  <c r="F9" i="1"/>
  <c r="G9" i="1"/>
  <c r="H9" i="1"/>
  <c r="I9" i="1"/>
  <c r="J9" i="1"/>
  <c r="K9" i="1"/>
  <c r="L9" i="1"/>
  <c r="M9" i="1"/>
  <c r="N9" i="1"/>
  <c r="O9" i="1"/>
  <c r="D12" i="1"/>
  <c r="E12" i="1"/>
  <c r="F12" i="1"/>
  <c r="G12" i="1"/>
  <c r="H12" i="1"/>
  <c r="I12" i="1"/>
  <c r="J12" i="1"/>
  <c r="L12" i="1"/>
  <c r="M12" i="1"/>
  <c r="N12" i="1"/>
  <c r="O12" i="1"/>
  <c r="E15" i="1"/>
  <c r="F15" i="1"/>
  <c r="G15" i="1"/>
  <c r="H15" i="1"/>
  <c r="I15" i="1"/>
  <c r="J15" i="1"/>
  <c r="K15" i="1"/>
  <c r="L15" i="1"/>
  <c r="M15" i="1"/>
  <c r="N15" i="1"/>
  <c r="O15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D30" i="1"/>
  <c r="E30" i="1"/>
  <c r="H30" i="1"/>
  <c r="I30" i="1"/>
  <c r="J30" i="1"/>
  <c r="K30" i="1"/>
  <c r="L30" i="1"/>
  <c r="M30" i="1"/>
  <c r="N30" i="1"/>
  <c r="O30" i="1"/>
  <c r="P30" i="1"/>
  <c r="Q30" i="1"/>
  <c r="R30" i="1"/>
</calcChain>
</file>

<file path=xl/sharedStrings.xml><?xml version="1.0" encoding="utf-8"?>
<sst xmlns="http://schemas.openxmlformats.org/spreadsheetml/2006/main" count="38" uniqueCount="24">
  <si>
    <t>Bests</t>
  </si>
  <si>
    <t>snatch</t>
  </si>
  <si>
    <t>Clean and Jerk</t>
  </si>
  <si>
    <t>Backsquats</t>
  </si>
  <si>
    <t>Exercise</t>
  </si>
  <si>
    <t>Backsquat</t>
  </si>
  <si>
    <t>ONE REP</t>
  </si>
  <si>
    <t>TWO REPS</t>
  </si>
  <si>
    <t>clean n jerk</t>
  </si>
  <si>
    <t>Time</t>
  </si>
  <si>
    <t>8:30 to 9:00</t>
  </si>
  <si>
    <t>09:30 to 10:15</t>
  </si>
  <si>
    <t>10:45 to 1130</t>
  </si>
  <si>
    <t>12:00 to 12:45</t>
  </si>
  <si>
    <t>Snatch</t>
  </si>
  <si>
    <t>13:00 to 13:30</t>
  </si>
  <si>
    <t>Front Squat</t>
  </si>
  <si>
    <t>16:30 to 17:15</t>
  </si>
  <si>
    <t>17:45 to 18:30</t>
  </si>
  <si>
    <t>19:00 to 19:45</t>
  </si>
  <si>
    <t>21:00 to 21:45</t>
  </si>
  <si>
    <t>%</t>
  </si>
  <si>
    <t>to use this spreadsheet, change the yellow highlighted values for your bests Each column is done once, before moving to the column on the right, greenboxes are 2 reps, plain boxes are singles.</t>
  </si>
  <si>
    <t>Your Weights are shown in the purple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</si>
</sst>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0" fillId="3" borderId="0" xfId="0" applyFill="1"/>
    <xf numFmtId="20" fontId="0" fillId="0" borderId="0" xfId="0" applyNumberFormat="1"/>
    <xf numFmtId="164" fontId="0" fillId="2" borderId="0" xfId="0" applyNumberFormat="1" applyFill="1"/>
    <xf numFmtId="164" fontId="0" fillId="0" borderId="0" xfId="0" applyNumberFormat="1"/>
    <xf numFmtId="164" fontId="0" fillId="4" borderId="0" xfId="0" applyNumberFormat="1" applyFill="1"/>
    <xf numFmtId="2" fontId="0" fillId="0" borderId="0" xfId="0" applyNumberFormat="1"/>
    <xf numFmtId="2" fontId="0" fillId="2" borderId="0" xfId="0" applyNumberFormat="1" applyFill="1"/>
    <xf numFmtId="2" fontId="0" fillId="4" borderId="0" xfId="0" applyNumberFormat="1" applyFill="1"/>
    <xf numFmtId="2" fontId="0" fillId="5" borderId="0" xfId="0" applyNumberFormat="1" applyFill="1"/>
    <xf numFmtId="0" fontId="0" fillId="6" borderId="0" xfId="0" applyFill="1"/>
    <xf numFmtId="2" fontId="0" fillId="6" borderId="0" xfId="0" applyNumberFormat="1" applyFill="1"/>
    <xf numFmtId="0" fontId="0" fillId="0" borderId="0" xfId="0" applyAlignment="1">
      <alignment horizontal="center"/>
    </xf>
    <xf numFmtId="0" fontId="0" fillId="7" borderId="0" xfId="0" applyFill="1"/>
    <xf numFmtId="0" fontId="0" fillId="0" borderId="0" xfId="0" applyAlignment="1">
      <alignment horizont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8"/>
  <sheetViews>
    <sheetView tabSelected="1" topLeftCell="A20" zoomScale="130" zoomScaleNormal="130" zoomScalePageLayoutView="130" workbookViewId="0">
      <selection activeCell="I35" sqref="I35"/>
    </sheetView>
  </sheetViews>
  <sheetFormatPr baseColWidth="10" defaultColWidth="11.5" defaultRowHeight="14" x14ac:dyDescent="0"/>
  <cols>
    <col min="1" max="1" width="12.83203125" bestFit="1" customWidth="1"/>
    <col min="2" max="2" width="13.83203125" bestFit="1" customWidth="1"/>
    <col min="3" max="3" width="4" bestFit="1" customWidth="1"/>
    <col min="4" max="5" width="6.6640625" bestFit="1" customWidth="1"/>
    <col min="6" max="16" width="7.6640625" bestFit="1" customWidth="1"/>
    <col min="17" max="18" width="6.5" bestFit="1" customWidth="1"/>
  </cols>
  <sheetData>
    <row r="3" spans="1:18">
      <c r="A3" t="s">
        <v>9</v>
      </c>
      <c r="B3" t="s">
        <v>4</v>
      </c>
    </row>
    <row r="5" spans="1:18">
      <c r="A5" s="3" t="s">
        <v>10</v>
      </c>
      <c r="B5" t="s">
        <v>5</v>
      </c>
      <c r="C5" t="s">
        <v>21</v>
      </c>
      <c r="D5" s="4">
        <v>0.2978723404255319</v>
      </c>
      <c r="E5" s="4">
        <v>0.38297872340425532</v>
      </c>
      <c r="F5" s="5">
        <v>0.42553191489361702</v>
      </c>
      <c r="G5" s="5">
        <v>0.55319148936170215</v>
      </c>
      <c r="H5" s="5">
        <v>0.63829787234042556</v>
      </c>
      <c r="I5" s="5">
        <v>0.72340425531914898</v>
      </c>
      <c r="J5" s="5">
        <v>0.8936170212765957</v>
      </c>
      <c r="K5" s="5">
        <v>0.97872340425531912</v>
      </c>
      <c r="L5" s="6">
        <v>1</v>
      </c>
      <c r="M5" s="5">
        <v>0.97872340425531912</v>
      </c>
      <c r="N5" s="5">
        <v>0.97872340425531912</v>
      </c>
      <c r="O5" s="5">
        <v>0.93617021276595747</v>
      </c>
      <c r="P5" s="5">
        <v>0.93617021276595747</v>
      </c>
      <c r="Q5" s="5"/>
      <c r="R5" s="5"/>
    </row>
    <row r="6" spans="1:18">
      <c r="D6" s="10">
        <f>D5*$K$35</f>
        <v>70</v>
      </c>
      <c r="E6" s="10">
        <f>E5*$K$35</f>
        <v>90</v>
      </c>
      <c r="F6" s="10">
        <f>F5*$K$35</f>
        <v>100</v>
      </c>
      <c r="G6" s="10">
        <f>G5*$K$35</f>
        <v>130</v>
      </c>
      <c r="H6" s="10">
        <f>H5*$K$35</f>
        <v>150</v>
      </c>
      <c r="I6" s="10">
        <f>I5*$K$35</f>
        <v>170</v>
      </c>
      <c r="J6" s="10">
        <f>J5*$K$35</f>
        <v>210</v>
      </c>
      <c r="K6" s="10">
        <f>K5*$K$35</f>
        <v>230</v>
      </c>
      <c r="L6" s="10">
        <f>L5*$K$35</f>
        <v>235</v>
      </c>
      <c r="M6" s="10">
        <f>M5*$K$35</f>
        <v>230</v>
      </c>
      <c r="N6" s="10">
        <f>N5*$K$35</f>
        <v>230</v>
      </c>
      <c r="O6" s="10">
        <f>O5*$K$35</f>
        <v>220</v>
      </c>
      <c r="P6" s="10">
        <f>P5*$K$35</f>
        <v>220</v>
      </c>
      <c r="Q6" s="5"/>
      <c r="R6" s="5"/>
    </row>
    <row r="7" spans="1:18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>
      <c r="A8" t="s">
        <v>11</v>
      </c>
      <c r="B8" t="s">
        <v>1</v>
      </c>
      <c r="C8" t="s">
        <v>21</v>
      </c>
      <c r="D8" s="4">
        <v>0.38709677419354838</v>
      </c>
      <c r="E8" s="4">
        <v>0.45161290322580644</v>
      </c>
      <c r="F8" s="4">
        <v>0.5161290322580645</v>
      </c>
      <c r="G8" s="5">
        <v>0.70967741935483875</v>
      </c>
      <c r="H8" s="5">
        <v>0.77419354838709675</v>
      </c>
      <c r="I8" s="5">
        <v>0.83870967741935487</v>
      </c>
      <c r="J8" s="5">
        <v>0.90322580645161288</v>
      </c>
      <c r="K8" s="5">
        <v>0.93548387096774188</v>
      </c>
      <c r="L8" s="5">
        <v>0.90322580645161288</v>
      </c>
      <c r="M8" s="5">
        <v>0.93548387096774188</v>
      </c>
      <c r="N8" s="4">
        <v>0.83870967741935487</v>
      </c>
      <c r="O8" s="4">
        <v>0.83870967741935487</v>
      </c>
      <c r="P8" s="5"/>
      <c r="Q8" s="5"/>
      <c r="R8" s="5"/>
    </row>
    <row r="9" spans="1:18">
      <c r="D9" s="10">
        <f>D8*$K$39</f>
        <v>56.129032258064512</v>
      </c>
      <c r="E9" s="10">
        <f>E8*$K$39</f>
        <v>65.483870967741936</v>
      </c>
      <c r="F9" s="10">
        <f>F8*$K$39</f>
        <v>74.838709677419359</v>
      </c>
      <c r="G9" s="10">
        <f>G8*$K$39</f>
        <v>102.90322580645162</v>
      </c>
      <c r="H9" s="10">
        <f>H8*$K$39</f>
        <v>112.25806451612902</v>
      </c>
      <c r="I9" s="10">
        <f>I8*$K$39</f>
        <v>121.61290322580646</v>
      </c>
      <c r="J9" s="10">
        <f>J8*$K$39</f>
        <v>130.96774193548387</v>
      </c>
      <c r="K9" s="10">
        <f>K8*$K$39</f>
        <v>135.64516129032256</v>
      </c>
      <c r="L9" s="10">
        <f>L8*$K$39</f>
        <v>130.96774193548387</v>
      </c>
      <c r="M9" s="10">
        <f>M8*$K$39</f>
        <v>135.64516129032256</v>
      </c>
      <c r="N9" s="10">
        <f>N8*$K$39</f>
        <v>121.61290322580646</v>
      </c>
      <c r="O9" s="10">
        <f>O8*$K$39</f>
        <v>121.61290322580646</v>
      </c>
      <c r="P9" s="7"/>
      <c r="Q9" s="7"/>
      <c r="R9" s="7"/>
    </row>
    <row r="10" spans="1:18"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>
      <c r="A11" t="s">
        <v>12</v>
      </c>
      <c r="B11" t="s">
        <v>8</v>
      </c>
      <c r="C11" t="s">
        <v>21</v>
      </c>
      <c r="D11" s="8">
        <v>0.35897435897435898</v>
      </c>
      <c r="E11" s="8">
        <v>0.46153846153846156</v>
      </c>
      <c r="F11" s="8">
        <v>0.5641025641025641</v>
      </c>
      <c r="G11" s="7">
        <v>0.66666666666666663</v>
      </c>
      <c r="H11" s="7">
        <v>0.76923076923076927</v>
      </c>
      <c r="I11" s="7">
        <v>0.87179487179487181</v>
      </c>
      <c r="J11" s="7">
        <v>0.92307692307692313</v>
      </c>
      <c r="K11" s="7">
        <v>0.97435897435897434</v>
      </c>
      <c r="L11" s="7">
        <v>0.94871794871794868</v>
      </c>
      <c r="M11" s="7">
        <v>0.97435897435897434</v>
      </c>
      <c r="N11" s="7">
        <v>0.92307692307692313</v>
      </c>
      <c r="O11" s="7">
        <v>0.92307692307692313</v>
      </c>
      <c r="P11" s="7">
        <v>0.93617021276595747</v>
      </c>
      <c r="Q11" s="7"/>
      <c r="R11" s="7"/>
    </row>
    <row r="12" spans="1:18">
      <c r="D12" s="10">
        <f>D11*$K$37</f>
        <v>64.615384615384613</v>
      </c>
      <c r="E12" s="10">
        <f>E11*$K$37</f>
        <v>83.07692307692308</v>
      </c>
      <c r="F12" s="10">
        <f>F11*$K$37</f>
        <v>101.53846153846153</v>
      </c>
      <c r="G12" s="10">
        <f>G11*$K$37</f>
        <v>120</v>
      </c>
      <c r="H12" s="10">
        <f>H11*$K$37</f>
        <v>138.46153846153848</v>
      </c>
      <c r="I12" s="10">
        <f>I11*$K$37</f>
        <v>156.92307692307693</v>
      </c>
      <c r="J12" s="10">
        <f>J11*$K$37</f>
        <v>166.15384615384616</v>
      </c>
      <c r="K12" s="10">
        <f>K11*$K$37</f>
        <v>175.38461538461539</v>
      </c>
      <c r="L12" s="10">
        <f>L11*$K$37</f>
        <v>170.76923076923077</v>
      </c>
      <c r="M12" s="10">
        <f>M11*$K$37</f>
        <v>175.38461538461539</v>
      </c>
      <c r="N12" s="10">
        <f>N11*$K$37</f>
        <v>166.15384615384616</v>
      </c>
      <c r="O12" s="10">
        <f>O11*$K$37</f>
        <v>166.15384615384616</v>
      </c>
      <c r="P12" s="7"/>
      <c r="Q12" s="7"/>
      <c r="R12" s="7"/>
    </row>
    <row r="13" spans="1:18"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>
      <c r="A14" t="s">
        <v>13</v>
      </c>
      <c r="B14" t="s">
        <v>14</v>
      </c>
      <c r="C14" t="s">
        <v>21</v>
      </c>
      <c r="D14" s="8">
        <v>0.38709677419354838</v>
      </c>
      <c r="E14" s="8">
        <v>0.5161290322580645</v>
      </c>
      <c r="F14" s="7">
        <v>0.58064516129032262</v>
      </c>
      <c r="G14" s="7">
        <v>0.70967741935483875</v>
      </c>
      <c r="H14" s="7">
        <v>0.77419354838709675</v>
      </c>
      <c r="I14" s="7">
        <v>0.83870967741935487</v>
      </c>
      <c r="J14" s="7">
        <v>0.87096774193548387</v>
      </c>
      <c r="K14" s="7">
        <v>0.90322580645161288</v>
      </c>
      <c r="L14" s="7">
        <v>0.87096774193548387</v>
      </c>
      <c r="M14" s="7">
        <v>0.90322580645161288</v>
      </c>
      <c r="N14" s="7">
        <v>0.83870967741935487</v>
      </c>
      <c r="O14" s="7">
        <v>0.83870967741935487</v>
      </c>
      <c r="P14" s="7"/>
      <c r="Q14" s="7"/>
      <c r="R14" s="7"/>
    </row>
    <row r="15" spans="1:18">
      <c r="D15" s="10">
        <f>D14*$K$39</f>
        <v>56.129032258064512</v>
      </c>
      <c r="E15" s="10">
        <f>E14*$K$39</f>
        <v>74.838709677419359</v>
      </c>
      <c r="F15" s="10">
        <f>F14*$K$39</f>
        <v>84.193548387096783</v>
      </c>
      <c r="G15" s="10">
        <f>G14*$K$39</f>
        <v>102.90322580645162</v>
      </c>
      <c r="H15" s="10">
        <f>H14*$K$39</f>
        <v>112.25806451612902</v>
      </c>
      <c r="I15" s="10">
        <f>I14*$K$39</f>
        <v>121.61290322580646</v>
      </c>
      <c r="J15" s="10">
        <f>J14*$K$39</f>
        <v>126.29032258064517</v>
      </c>
      <c r="K15" s="10">
        <f>K14*$K$39</f>
        <v>130.96774193548387</v>
      </c>
      <c r="L15" s="10">
        <f>L14*$K$39</f>
        <v>126.29032258064517</v>
      </c>
      <c r="M15" s="10">
        <f>M14*$K$39</f>
        <v>130.96774193548387</v>
      </c>
      <c r="N15" s="10">
        <f>N14*$K$39</f>
        <v>121.61290322580646</v>
      </c>
      <c r="O15" s="10">
        <f>O14*$K$39</f>
        <v>121.61290322580646</v>
      </c>
      <c r="P15" s="7"/>
      <c r="Q15" s="7"/>
      <c r="R15" s="7"/>
    </row>
    <row r="16" spans="1:18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9">
      <c r="A17" t="s">
        <v>15</v>
      </c>
      <c r="B17" t="s">
        <v>16</v>
      </c>
      <c r="C17" t="s">
        <v>21</v>
      </c>
      <c r="D17" s="8">
        <v>0.2978723404255319</v>
      </c>
      <c r="E17" s="8">
        <v>0.38297872340425532</v>
      </c>
      <c r="F17" s="7">
        <v>0.42553191489361702</v>
      </c>
      <c r="G17" s="7">
        <v>0.55319148936170215</v>
      </c>
      <c r="H17" s="7">
        <v>0.63829787234042556</v>
      </c>
      <c r="I17" s="7">
        <v>0.72340425531914898</v>
      </c>
      <c r="J17" s="7">
        <v>0.8936170212765957</v>
      </c>
      <c r="K17" s="8">
        <v>0.97872340425531912</v>
      </c>
      <c r="L17" s="9">
        <v>1</v>
      </c>
      <c r="M17" s="7">
        <v>0.97872340425531912</v>
      </c>
      <c r="N17" s="7">
        <v>0.97872340425531912</v>
      </c>
      <c r="O17" s="8">
        <v>0.93617021276595747</v>
      </c>
      <c r="P17" s="8">
        <v>0.93617021276595747</v>
      </c>
      <c r="Q17" s="7"/>
      <c r="R17" s="7"/>
    </row>
    <row r="18" spans="1:19">
      <c r="D18" s="10">
        <f>D17*$K$41</f>
        <v>70</v>
      </c>
      <c r="E18" s="10">
        <f>E17*$K$41</f>
        <v>90</v>
      </c>
      <c r="F18" s="10">
        <f>F17*$K$41</f>
        <v>100</v>
      </c>
      <c r="G18" s="10">
        <f>G17*$K$41</f>
        <v>130</v>
      </c>
      <c r="H18" s="10">
        <f>H17*$K$41</f>
        <v>150</v>
      </c>
      <c r="I18" s="10">
        <f>I17*$K$41</f>
        <v>170</v>
      </c>
      <c r="J18" s="10">
        <f>J17*$K$41</f>
        <v>210</v>
      </c>
      <c r="K18" s="10">
        <f>K17*$K$41</f>
        <v>230</v>
      </c>
      <c r="L18" s="10">
        <f>L17*$K$41</f>
        <v>235</v>
      </c>
      <c r="M18" s="10">
        <f>M17*$K$41</f>
        <v>230</v>
      </c>
      <c r="N18" s="10">
        <f>N17*$K$41</f>
        <v>230</v>
      </c>
      <c r="O18" s="10">
        <f>O17*$K$41</f>
        <v>220</v>
      </c>
      <c r="P18" s="10">
        <f>P17*$K$41</f>
        <v>220</v>
      </c>
      <c r="Q18" s="7"/>
      <c r="R18" s="7"/>
    </row>
    <row r="19" spans="1:19"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1"/>
    </row>
    <row r="20" spans="1:19">
      <c r="A20" t="s">
        <v>17</v>
      </c>
      <c r="B20" t="s">
        <v>14</v>
      </c>
      <c r="C20" t="s">
        <v>21</v>
      </c>
      <c r="D20" s="8">
        <v>0.38709677419354838</v>
      </c>
      <c r="E20" s="8">
        <v>0.45161290322580644</v>
      </c>
      <c r="F20" s="7">
        <v>0.5161290322580645</v>
      </c>
      <c r="G20" s="7">
        <v>0.5161290322580645</v>
      </c>
      <c r="H20" s="7">
        <v>0.58064516129032262</v>
      </c>
      <c r="I20" s="7">
        <v>0.70967741935483875</v>
      </c>
      <c r="J20" s="7">
        <v>0.77419354838709675</v>
      </c>
      <c r="K20" s="7">
        <v>0.83870967741935487</v>
      </c>
      <c r="L20" s="7">
        <v>0.90322580645161288</v>
      </c>
      <c r="M20" s="7">
        <v>0.93548387096774188</v>
      </c>
      <c r="N20" s="7">
        <v>0.967741935483871</v>
      </c>
      <c r="O20" s="9">
        <v>1</v>
      </c>
      <c r="P20" s="7">
        <v>0.967741935483871</v>
      </c>
      <c r="Q20" s="8">
        <v>0.90322580645161288</v>
      </c>
      <c r="R20" s="8">
        <v>0.90322580645161288</v>
      </c>
    </row>
    <row r="21" spans="1:19">
      <c r="D21" s="10">
        <f>D20*$K$39</f>
        <v>56.129032258064512</v>
      </c>
      <c r="E21" s="10">
        <f>E20*$K$39</f>
        <v>65.483870967741936</v>
      </c>
      <c r="F21" s="10">
        <f>F20*$K$39</f>
        <v>74.838709677419359</v>
      </c>
      <c r="G21" s="10">
        <f>G20*$K$39</f>
        <v>74.838709677419359</v>
      </c>
      <c r="H21" s="10">
        <f>H20*$K$39</f>
        <v>84.193548387096783</v>
      </c>
      <c r="I21" s="10">
        <f>I20*$K$39</f>
        <v>102.90322580645162</v>
      </c>
      <c r="J21" s="10">
        <f>J20*$K$39</f>
        <v>112.25806451612902</v>
      </c>
      <c r="K21" s="10">
        <f>K20*$K$39</f>
        <v>121.61290322580646</v>
      </c>
      <c r="L21" s="10">
        <f>L20*$K$39</f>
        <v>130.96774193548387</v>
      </c>
      <c r="M21" s="10">
        <f>M20*$K$39</f>
        <v>135.64516129032256</v>
      </c>
      <c r="N21" s="10">
        <f>N20*$K$39</f>
        <v>140.32258064516128</v>
      </c>
      <c r="O21" s="10">
        <f>O20*$K$39</f>
        <v>145</v>
      </c>
      <c r="P21" s="10">
        <f>P20*$K$39</f>
        <v>140.32258064516128</v>
      </c>
      <c r="Q21" s="10">
        <f>Q20*$K$39</f>
        <v>130.96774193548387</v>
      </c>
      <c r="R21" s="10">
        <f>R20*$K$39</f>
        <v>130.96774193548387</v>
      </c>
    </row>
    <row r="22" spans="1:19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9">
      <c r="A23" t="s">
        <v>18</v>
      </c>
      <c r="B23" t="s">
        <v>2</v>
      </c>
      <c r="C23" t="s">
        <v>21</v>
      </c>
      <c r="D23" s="8">
        <v>0.35897435897435898</v>
      </c>
      <c r="E23" s="8">
        <v>0.46153846153846156</v>
      </c>
      <c r="F23" s="7">
        <v>0.5641025641025641</v>
      </c>
      <c r="G23" s="7">
        <v>0.66666666666666663</v>
      </c>
      <c r="H23" s="7">
        <v>0.76923076923076927</v>
      </c>
      <c r="I23" s="7">
        <v>0.82051282051282048</v>
      </c>
      <c r="J23" s="7">
        <v>0.87179487179487181</v>
      </c>
      <c r="K23" s="7">
        <v>0.92307692307692313</v>
      </c>
      <c r="L23" s="7">
        <v>0.97435897435897434</v>
      </c>
      <c r="M23" s="9">
        <v>1</v>
      </c>
      <c r="N23" s="7">
        <v>0.94871794871794868</v>
      </c>
      <c r="O23" s="9">
        <v>1</v>
      </c>
      <c r="P23" s="7">
        <v>0.97435897435897434</v>
      </c>
      <c r="Q23" s="7">
        <v>0.94871794871794868</v>
      </c>
      <c r="R23" s="7">
        <v>0.94871794871794868</v>
      </c>
    </row>
    <row r="24" spans="1:19">
      <c r="D24" s="10">
        <f>D23*$K$37</f>
        <v>64.615384615384613</v>
      </c>
      <c r="E24" s="10">
        <f>E23*$K$37</f>
        <v>83.07692307692308</v>
      </c>
      <c r="F24" s="10">
        <f>F23*$K$37</f>
        <v>101.53846153846153</v>
      </c>
      <c r="G24" s="10">
        <f>G23*$K$37</f>
        <v>120</v>
      </c>
      <c r="H24" s="10">
        <f>H23*$K$37</f>
        <v>138.46153846153848</v>
      </c>
      <c r="I24" s="10">
        <f>I23*$K$37</f>
        <v>147.69230769230768</v>
      </c>
      <c r="J24" s="10">
        <f>J23*$K$37</f>
        <v>156.92307692307693</v>
      </c>
      <c r="K24" s="10">
        <f>K23*$K$37</f>
        <v>166.15384615384616</v>
      </c>
      <c r="L24" s="10">
        <f>L23*$K$37</f>
        <v>175.38461538461539</v>
      </c>
      <c r="M24" s="10">
        <f>M23*$K$37</f>
        <v>180</v>
      </c>
      <c r="N24" s="10">
        <f>N23*$K$37</f>
        <v>170.76923076923077</v>
      </c>
      <c r="O24" s="10">
        <f>O23*$K$37</f>
        <v>180</v>
      </c>
      <c r="P24" s="10">
        <f>P23*$K$37</f>
        <v>175.38461538461539</v>
      </c>
      <c r="Q24" s="10">
        <f>Q23*$K$37</f>
        <v>170.76923076923077</v>
      </c>
      <c r="R24" s="10">
        <f>R23*$K$37</f>
        <v>170.76923076923077</v>
      </c>
    </row>
    <row r="25" spans="1:19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9">
      <c r="A26" t="s">
        <v>19</v>
      </c>
      <c r="B26" t="s">
        <v>14</v>
      </c>
      <c r="C26" t="s">
        <v>21</v>
      </c>
      <c r="D26" s="8">
        <v>0.45161290322580644</v>
      </c>
      <c r="E26" s="8">
        <v>0.5161290322580645</v>
      </c>
      <c r="F26" s="7">
        <v>0.58064516129032262</v>
      </c>
      <c r="G26" s="7">
        <v>0.70967741935483875</v>
      </c>
      <c r="H26" s="7">
        <v>0.77419354838709675</v>
      </c>
      <c r="I26" s="7">
        <v>0.83870967741935487</v>
      </c>
      <c r="J26" s="7">
        <v>0.90322580645161288</v>
      </c>
      <c r="K26" s="7">
        <v>0.93548387096774188</v>
      </c>
      <c r="L26" s="7">
        <v>0.967741935483871</v>
      </c>
      <c r="M26" s="7">
        <v>0.93548387096774188</v>
      </c>
      <c r="N26" s="7">
        <v>0.967741935483871</v>
      </c>
      <c r="O26" s="7">
        <v>0.90322580645161288</v>
      </c>
      <c r="P26" s="7">
        <v>0.90322580645161288</v>
      </c>
      <c r="Q26" s="7"/>
      <c r="R26" s="7"/>
    </row>
    <row r="27" spans="1:19">
      <c r="D27" s="10">
        <f>D26*$K$39</f>
        <v>65.483870967741936</v>
      </c>
      <c r="E27" s="10">
        <f>E26*$K$39</f>
        <v>74.838709677419359</v>
      </c>
      <c r="F27" s="10">
        <f>F26*$K$39</f>
        <v>84.193548387096783</v>
      </c>
      <c r="G27" s="10">
        <f>G26*$K$39</f>
        <v>102.90322580645162</v>
      </c>
      <c r="H27" s="10">
        <f>H26*$K$39</f>
        <v>112.25806451612902</v>
      </c>
      <c r="I27" s="10">
        <f>I26*$K$39</f>
        <v>121.61290322580646</v>
      </c>
      <c r="J27" s="10">
        <f>J26*$K$39</f>
        <v>130.96774193548387</v>
      </c>
      <c r="K27" s="10">
        <f>K26*$K$39</f>
        <v>135.64516129032256</v>
      </c>
      <c r="L27" s="10">
        <f>L26*$K$39</f>
        <v>140.32258064516128</v>
      </c>
      <c r="M27" s="10">
        <f>M26*$K$39</f>
        <v>135.64516129032256</v>
      </c>
      <c r="N27" s="10">
        <f>N26*$K$39</f>
        <v>140.32258064516128</v>
      </c>
      <c r="O27" s="10">
        <f>O26*$K$39</f>
        <v>130.96774193548387</v>
      </c>
      <c r="P27" s="10">
        <f>P26*$K$39</f>
        <v>130.96774193548387</v>
      </c>
      <c r="Q27" s="7"/>
      <c r="R27" s="7"/>
    </row>
    <row r="28" spans="1:19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9">
      <c r="A29" t="s">
        <v>20</v>
      </c>
      <c r="B29" t="s">
        <v>2</v>
      </c>
      <c r="C29" t="s">
        <v>21</v>
      </c>
      <c r="D29" s="8">
        <v>0.35897435897435898</v>
      </c>
      <c r="E29" s="8">
        <v>0.46153846153846156</v>
      </c>
      <c r="F29" s="7">
        <v>0.5641025641025641</v>
      </c>
      <c r="G29" s="7">
        <v>0.66666666666666663</v>
      </c>
      <c r="H29" s="7">
        <v>0.76923076923076927</v>
      </c>
      <c r="I29" s="7">
        <v>0.82051282051282048</v>
      </c>
      <c r="J29" s="7">
        <v>0.87179487179487181</v>
      </c>
      <c r="K29" s="7">
        <v>0.92307692307692313</v>
      </c>
      <c r="L29" s="7">
        <v>0.94871794871794868</v>
      </c>
      <c r="M29" s="7">
        <v>0.97435897435897434</v>
      </c>
      <c r="N29" s="7">
        <v>0.94871794871794868</v>
      </c>
      <c r="O29" s="7">
        <v>0.97435897435897434</v>
      </c>
      <c r="P29" s="7">
        <v>0.94871794871794868</v>
      </c>
      <c r="Q29" s="7">
        <v>0.92307692307692313</v>
      </c>
      <c r="R29" s="7">
        <v>0.92307692307692313</v>
      </c>
    </row>
    <row r="30" spans="1:19">
      <c r="D30" s="10">
        <f>D29*$K$37</f>
        <v>64.615384615384613</v>
      </c>
      <c r="E30" s="10">
        <f>E29*$K$37</f>
        <v>83.07692307692308</v>
      </c>
      <c r="F30" s="10">
        <f>F29*$K$37</f>
        <v>101.53846153846153</v>
      </c>
      <c r="G30" s="10">
        <f>G29*$K$37</f>
        <v>120</v>
      </c>
      <c r="H30" s="10">
        <f>H29*$K$37</f>
        <v>138.46153846153848</v>
      </c>
      <c r="I30" s="10">
        <f>I29*$K$37</f>
        <v>147.69230769230768</v>
      </c>
      <c r="J30" s="10">
        <f>J29*$K$37</f>
        <v>156.92307692307693</v>
      </c>
      <c r="K30" s="10">
        <f>K29*$K$37</f>
        <v>166.15384615384616</v>
      </c>
      <c r="L30" s="10">
        <f>L29*$K$37</f>
        <v>170.76923076923077</v>
      </c>
      <c r="M30" s="10">
        <f>M29*$K$37</f>
        <v>175.38461538461539</v>
      </c>
      <c r="N30" s="10">
        <f>N29*$K$37</f>
        <v>170.76923076923077</v>
      </c>
      <c r="O30" s="10">
        <f>O29*$K$37</f>
        <v>175.38461538461539</v>
      </c>
      <c r="P30" s="10">
        <f>P29*$K$37</f>
        <v>170.76923076923077</v>
      </c>
      <c r="Q30" s="10">
        <f>Q29*$K$37</f>
        <v>166.15384615384616</v>
      </c>
      <c r="R30" s="10">
        <f>R29*$K$37</f>
        <v>166.15384615384616</v>
      </c>
    </row>
    <row r="33" spans="1:11">
      <c r="A33" s="2" t="s">
        <v>6</v>
      </c>
      <c r="B33" s="1" t="s">
        <v>7</v>
      </c>
      <c r="J33" t="s">
        <v>0</v>
      </c>
    </row>
    <row r="35" spans="1:11">
      <c r="D35" s="15" t="s">
        <v>22</v>
      </c>
      <c r="E35" s="15"/>
      <c r="F35" s="15"/>
      <c r="J35" t="s">
        <v>3</v>
      </c>
      <c r="K35" s="14">
        <v>235</v>
      </c>
    </row>
    <row r="36" spans="1:11">
      <c r="D36" s="15"/>
      <c r="E36" s="15"/>
      <c r="F36" s="15"/>
      <c r="K36" s="14"/>
    </row>
    <row r="37" spans="1:11">
      <c r="D37" s="15"/>
      <c r="E37" s="15"/>
      <c r="F37" s="15"/>
      <c r="J37" t="s">
        <v>2</v>
      </c>
      <c r="K37" s="14">
        <v>180</v>
      </c>
    </row>
    <row r="38" spans="1:11">
      <c r="D38" s="15"/>
      <c r="E38" s="15"/>
      <c r="F38" s="15"/>
      <c r="K38" s="14"/>
    </row>
    <row r="39" spans="1:11">
      <c r="D39" s="15"/>
      <c r="E39" s="15"/>
      <c r="F39" s="15"/>
      <c r="J39" t="s">
        <v>1</v>
      </c>
      <c r="K39" s="14">
        <v>145</v>
      </c>
    </row>
    <row r="40" spans="1:11">
      <c r="D40" s="15"/>
      <c r="E40" s="15"/>
      <c r="F40" s="15"/>
      <c r="K40" s="14"/>
    </row>
    <row r="41" spans="1:11">
      <c r="D41" s="15"/>
      <c r="E41" s="15"/>
      <c r="F41" s="15"/>
      <c r="J41" t="s">
        <v>16</v>
      </c>
      <c r="K41" s="14">
        <v>235</v>
      </c>
    </row>
    <row r="42" spans="1:11">
      <c r="D42" s="15" t="s">
        <v>23</v>
      </c>
      <c r="E42" s="15"/>
      <c r="F42" s="15"/>
      <c r="G42" s="13"/>
      <c r="H42" s="13"/>
      <c r="I42" s="13"/>
      <c r="J42" s="13"/>
    </row>
    <row r="43" spans="1:11">
      <c r="D43" s="15"/>
      <c r="E43" s="15"/>
      <c r="F43" s="15"/>
    </row>
    <row r="44" spans="1:11">
      <c r="D44" s="15"/>
      <c r="E44" s="15"/>
      <c r="F44" s="15"/>
      <c r="G44" s="13"/>
      <c r="H44" s="13"/>
      <c r="I44" s="13"/>
      <c r="J44" s="13"/>
    </row>
    <row r="45" spans="1:11">
      <c r="D45" s="15"/>
      <c r="E45" s="15"/>
      <c r="F45" s="15"/>
    </row>
    <row r="46" spans="1:11">
      <c r="D46" s="15"/>
      <c r="E46" s="15"/>
      <c r="F46" s="15"/>
      <c r="G46" s="13"/>
      <c r="H46" s="13"/>
      <c r="I46" s="13"/>
      <c r="J46" s="13"/>
    </row>
    <row r="47" spans="1:11">
      <c r="D47" s="15"/>
      <c r="E47" s="15"/>
      <c r="F47" s="15"/>
    </row>
    <row r="48" spans="1:11">
      <c r="D48" s="15"/>
      <c r="E48" s="15"/>
      <c r="F48" s="15"/>
    </row>
  </sheetData>
  <mergeCells count="5">
    <mergeCell ref="G42:J42"/>
    <mergeCell ref="G44:J44"/>
    <mergeCell ref="G46:J46"/>
    <mergeCell ref="D35:F41"/>
    <mergeCell ref="D42:F4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 years old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Peter Barnett</cp:lastModifiedBy>
  <dcterms:created xsi:type="dcterms:W3CDTF">2010-11-08T12:48:47Z</dcterms:created>
  <dcterms:modified xsi:type="dcterms:W3CDTF">2014-10-07T17:20:55Z</dcterms:modified>
</cp:coreProperties>
</file>